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C\"/>
    </mc:Choice>
  </mc:AlternateContent>
  <xr:revisionPtr revIDLastSave="0" documentId="13_ncr:1_{7BF03904-91BF-4AFA-A945-7FC5EB2ACB5C}" xr6:coauthVersionLast="47" xr6:coauthVersionMax="47" xr10:uidLastSave="{00000000-0000-0000-0000-000000000000}"/>
  <bookViews>
    <workbookView xWindow="-108" yWindow="-108" windowWidth="23256" windowHeight="12576" xr2:uid="{D013E6F4-FA81-4CCB-A0BF-8044CFC64B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 s="1"/>
  <c r="H13" i="1" s="1"/>
  <c r="H10" i="1"/>
  <c r="H8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<sst xmlns="http://schemas.openxmlformats.org/spreadsheetml/2006/main" count="20" uniqueCount="20">
  <si>
    <t>Month</t>
  </si>
  <si>
    <t>Amount (Rs)</t>
  </si>
  <si>
    <t>(You can change these two values)</t>
  </si>
  <si>
    <t>So, monthly profit =</t>
  </si>
  <si>
    <t>So, % profit =</t>
  </si>
  <si>
    <t>per month</t>
  </si>
  <si>
    <t>Details of monthly returns calculation</t>
  </si>
  <si>
    <t>www.trikaalcapital.com</t>
  </si>
  <si>
    <t>WhatsApp: 8447860490</t>
  </si>
  <si>
    <t>Number of trading days in a month =</t>
  </si>
  <si>
    <t>Assuming returns per month =</t>
  </si>
  <si>
    <t>Assuming Starting amount =</t>
  </si>
  <si>
    <t>End of one year</t>
  </si>
  <si>
    <t>End of two years</t>
  </si>
  <si>
    <t>Assume option price =</t>
  </si>
  <si>
    <t>Number of lots that we can buy =</t>
  </si>
  <si>
    <t>Assume average profit per day =</t>
  </si>
  <si>
    <t>points</t>
  </si>
  <si>
    <t>Deduct 2 points for brokerage and slippage =</t>
  </si>
  <si>
    <t>So, average daily net profit in Rs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</si>
</sst>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₹&quot;\ #,##0.00"/>
    <numFmt numFmtId="167" formatCode="&quot;₹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9" fontId="0" fillId="2" borderId="0" xfId="0" applyNumberFormat="1" applyFill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/>
    <xf numFmtId="167" fontId="0" fillId="0" borderId="0" xfId="0" applyNumberFormat="1"/>
    <xf numFmtId="167" fontId="0" fillId="2" borderId="0" xfId="0" applyNumberFormat="1" applyFill="1"/>
    <xf numFmtId="9" fontId="0" fillId="0" borderId="0" xfId="1" applyFont="1"/>
    <xf numFmtId="0" fontId="3" fillId="0" borderId="0" xfId="2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ikaalcapit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CB674-E92B-486F-BEC1-3E627CC6E66A}">
  <dimension ref="B1:K51"/>
  <sheetViews>
    <sheetView showGridLines="0" tabSelected="1" workbookViewId="0">
      <selection activeCell="H13" sqref="H13"/>
    </sheetView>
  </sheetViews>
  <sheetFormatPr defaultRowHeight="14.4" x14ac:dyDescent="0.3"/>
  <cols>
    <col min="1" max="1" width="2.6640625" customWidth="1"/>
    <col min="2" max="2" width="8.88671875" style="13"/>
    <col min="3" max="3" width="12" style="13" bestFit="1" customWidth="1"/>
    <col min="6" max="6" width="10.44140625" bestFit="1" customWidth="1"/>
    <col min="8" max="8" width="9.44140625" bestFit="1" customWidth="1"/>
  </cols>
  <sheetData>
    <row r="1" spans="2:11" x14ac:dyDescent="0.3">
      <c r="B1" s="12"/>
      <c r="C1" s="12"/>
      <c r="D1" s="5"/>
      <c r="E1" s="6" t="s">
        <v>10</v>
      </c>
      <c r="F1" s="3">
        <v>0.3</v>
      </c>
      <c r="G1" t="s">
        <v>2</v>
      </c>
    </row>
    <row r="2" spans="2:11" x14ac:dyDescent="0.3">
      <c r="B2" s="12"/>
      <c r="C2" s="12"/>
      <c r="D2" s="5"/>
      <c r="E2" s="6" t="s">
        <v>11</v>
      </c>
      <c r="F2" s="9">
        <v>20000</v>
      </c>
    </row>
    <row r="3" spans="2:11" ht="15" thickBot="1" x14ac:dyDescent="0.35">
      <c r="D3" s="5"/>
      <c r="E3" s="5"/>
      <c r="K3" s="1"/>
    </row>
    <row r="4" spans="2:11" ht="15" thickBot="1" x14ac:dyDescent="0.35">
      <c r="B4" s="17" t="s">
        <v>0</v>
      </c>
      <c r="C4" s="18" t="s">
        <v>1</v>
      </c>
    </row>
    <row r="5" spans="2:11" x14ac:dyDescent="0.3">
      <c r="B5" s="15">
        <v>1</v>
      </c>
      <c r="C5" s="16">
        <f>F2*(1+$F$1)</f>
        <v>26000</v>
      </c>
      <c r="E5" s="5" t="s">
        <v>6</v>
      </c>
    </row>
    <row r="6" spans="2:11" x14ac:dyDescent="0.3">
      <c r="B6" s="15">
        <v>2</v>
      </c>
      <c r="C6" s="16">
        <f t="shared" ref="C6:C28" si="0">C5*(1+$F$1)</f>
        <v>33800</v>
      </c>
      <c r="G6" s="2" t="s">
        <v>9</v>
      </c>
      <c r="H6">
        <v>20</v>
      </c>
    </row>
    <row r="7" spans="2:11" x14ac:dyDescent="0.3">
      <c r="B7" s="15">
        <v>3</v>
      </c>
      <c r="C7" s="16">
        <f t="shared" si="0"/>
        <v>43940</v>
      </c>
      <c r="G7" s="2" t="s">
        <v>14</v>
      </c>
      <c r="H7" s="7">
        <v>120</v>
      </c>
    </row>
    <row r="8" spans="2:11" x14ac:dyDescent="0.3">
      <c r="B8" s="15">
        <v>4</v>
      </c>
      <c r="C8" s="16">
        <f t="shared" si="0"/>
        <v>57122</v>
      </c>
      <c r="G8" s="2" t="s">
        <v>15</v>
      </c>
      <c r="H8">
        <f>ROUNDDOWN(F2/(H7*50),0)</f>
        <v>3</v>
      </c>
      <c r="K8" s="2"/>
    </row>
    <row r="9" spans="2:11" x14ac:dyDescent="0.3">
      <c r="B9" s="15">
        <v>5</v>
      </c>
      <c r="C9" s="16">
        <f t="shared" si="0"/>
        <v>74258.600000000006</v>
      </c>
      <c r="G9" s="2" t="s">
        <v>16</v>
      </c>
      <c r="H9">
        <v>8</v>
      </c>
      <c r="I9" t="s">
        <v>17</v>
      </c>
    </row>
    <row r="10" spans="2:11" x14ac:dyDescent="0.3">
      <c r="B10" s="15">
        <v>6</v>
      </c>
      <c r="C10" s="16">
        <f t="shared" si="0"/>
        <v>96536.180000000008</v>
      </c>
      <c r="G10" s="2" t="s">
        <v>18</v>
      </c>
      <c r="H10">
        <f>H9-2</f>
        <v>6</v>
      </c>
    </row>
    <row r="11" spans="2:11" x14ac:dyDescent="0.3">
      <c r="B11" s="15">
        <v>7</v>
      </c>
      <c r="C11" s="16">
        <f t="shared" si="0"/>
        <v>125497.03400000001</v>
      </c>
      <c r="G11" s="2" t="s">
        <v>19</v>
      </c>
      <c r="H11" s="8">
        <f>H10*50</f>
        <v>300</v>
      </c>
    </row>
    <row r="12" spans="2:11" x14ac:dyDescent="0.3">
      <c r="B12" s="15">
        <v>8</v>
      </c>
      <c r="C12" s="16">
        <f t="shared" si="0"/>
        <v>163146.14420000001</v>
      </c>
      <c r="G12" s="2" t="s">
        <v>3</v>
      </c>
      <c r="H12" s="8">
        <f>H11*H6</f>
        <v>6000</v>
      </c>
    </row>
    <row r="13" spans="2:11" x14ac:dyDescent="0.3">
      <c r="B13" s="15">
        <v>9</v>
      </c>
      <c r="C13" s="16">
        <f t="shared" si="0"/>
        <v>212089.98746000003</v>
      </c>
      <c r="G13" s="2" t="s">
        <v>4</v>
      </c>
      <c r="H13" s="10">
        <f>H12/F2</f>
        <v>0.3</v>
      </c>
      <c r="I13" t="s">
        <v>5</v>
      </c>
    </row>
    <row r="14" spans="2:11" x14ac:dyDescent="0.3">
      <c r="B14" s="15">
        <v>10</v>
      </c>
      <c r="C14" s="16">
        <f t="shared" si="0"/>
        <v>275716.98369800003</v>
      </c>
    </row>
    <row r="15" spans="2:11" x14ac:dyDescent="0.3">
      <c r="B15" s="15">
        <v>11</v>
      </c>
      <c r="C15" s="16">
        <f t="shared" si="0"/>
        <v>358432.07880740007</v>
      </c>
    </row>
    <row r="16" spans="2:11" x14ac:dyDescent="0.3">
      <c r="B16" s="19">
        <v>12</v>
      </c>
      <c r="C16" s="20">
        <f t="shared" si="0"/>
        <v>465961.70244962012</v>
      </c>
      <c r="D16" s="4" t="s">
        <v>12</v>
      </c>
      <c r="E16" s="4"/>
    </row>
    <row r="17" spans="2:5" x14ac:dyDescent="0.3">
      <c r="B17" s="15">
        <v>13</v>
      </c>
      <c r="C17" s="16">
        <f t="shared" si="0"/>
        <v>605750.21318450617</v>
      </c>
    </row>
    <row r="18" spans="2:5" x14ac:dyDescent="0.3">
      <c r="B18" s="15">
        <v>14</v>
      </c>
      <c r="C18" s="16">
        <f t="shared" si="0"/>
        <v>787475.27713985799</v>
      </c>
    </row>
    <row r="19" spans="2:5" x14ac:dyDescent="0.3">
      <c r="B19" s="15">
        <v>15</v>
      </c>
      <c r="C19" s="16">
        <f t="shared" si="0"/>
        <v>1023717.8602818154</v>
      </c>
      <c r="E19" s="11" t="s">
        <v>7</v>
      </c>
    </row>
    <row r="20" spans="2:5" x14ac:dyDescent="0.3">
      <c r="B20" s="15">
        <v>16</v>
      </c>
      <c r="C20" s="16">
        <f t="shared" si="0"/>
        <v>1330833.2183663601</v>
      </c>
      <c r="E20" t="s">
        <v>8</v>
      </c>
    </row>
    <row r="21" spans="2:5" x14ac:dyDescent="0.3">
      <c r="B21" s="15">
        <v>17</v>
      </c>
      <c r="C21" s="16">
        <f t="shared" si="0"/>
        <v>1730083.1838762681</v>
      </c>
    </row>
    <row r="22" spans="2:5" x14ac:dyDescent="0.3">
      <c r="B22" s="15">
        <v>18</v>
      </c>
      <c r="C22" s="16">
        <f t="shared" si="0"/>
        <v>2249108.1390391486</v>
      </c>
    </row>
    <row r="23" spans="2:5" x14ac:dyDescent="0.3">
      <c r="B23" s="15">
        <v>19</v>
      </c>
      <c r="C23" s="16">
        <f t="shared" si="0"/>
        <v>2923840.5807508933</v>
      </c>
    </row>
    <row r="24" spans="2:5" x14ac:dyDescent="0.3">
      <c r="B24" s="15">
        <v>20</v>
      </c>
      <c r="C24" s="16">
        <f t="shared" si="0"/>
        <v>3800992.7549761613</v>
      </c>
    </row>
    <row r="25" spans="2:5" x14ac:dyDescent="0.3">
      <c r="B25" s="15">
        <v>21</v>
      </c>
      <c r="C25" s="16">
        <f t="shared" si="0"/>
        <v>4941290.5814690096</v>
      </c>
    </row>
    <row r="26" spans="2:5" x14ac:dyDescent="0.3">
      <c r="B26" s="15">
        <v>22</v>
      </c>
      <c r="C26" s="16">
        <f t="shared" si="0"/>
        <v>6423677.755909713</v>
      </c>
    </row>
    <row r="27" spans="2:5" x14ac:dyDescent="0.3">
      <c r="B27" s="15">
        <v>23</v>
      </c>
      <c r="C27" s="16">
        <f t="shared" si="0"/>
        <v>8350781.0826826273</v>
      </c>
    </row>
    <row r="28" spans="2:5" ht="15" thickBot="1" x14ac:dyDescent="0.35">
      <c r="B28" s="21">
        <v>24</v>
      </c>
      <c r="C28" s="22">
        <f t="shared" si="0"/>
        <v>10856015.407487417</v>
      </c>
      <c r="D28" s="4" t="s">
        <v>13</v>
      </c>
      <c r="E28" s="4"/>
    </row>
    <row r="29" spans="2:5" x14ac:dyDescent="0.3">
      <c r="C29" s="14"/>
    </row>
    <row r="30" spans="2:5" x14ac:dyDescent="0.3">
      <c r="C30" s="14"/>
    </row>
    <row r="31" spans="2:5" x14ac:dyDescent="0.3">
      <c r="C31" s="14"/>
    </row>
    <row r="32" spans="2:5" x14ac:dyDescent="0.3">
      <c r="C32" s="14"/>
    </row>
    <row r="33" spans="3:3" x14ac:dyDescent="0.3">
      <c r="C33" s="14"/>
    </row>
    <row r="34" spans="3:3" x14ac:dyDescent="0.3">
      <c r="C34" s="14"/>
    </row>
    <row r="35" spans="3:3" x14ac:dyDescent="0.3">
      <c r="C35" s="14"/>
    </row>
    <row r="36" spans="3:3" x14ac:dyDescent="0.3">
      <c r="C36" s="14"/>
    </row>
    <row r="37" spans="3:3" x14ac:dyDescent="0.3">
      <c r="C37" s="14"/>
    </row>
    <row r="38" spans="3:3" x14ac:dyDescent="0.3">
      <c r="C38" s="14"/>
    </row>
    <row r="39" spans="3:3" x14ac:dyDescent="0.3">
      <c r="C39" s="14"/>
    </row>
    <row r="40" spans="3:3" x14ac:dyDescent="0.3">
      <c r="C40" s="14"/>
    </row>
    <row r="41" spans="3:3" x14ac:dyDescent="0.3">
      <c r="C41" s="14"/>
    </row>
    <row r="42" spans="3:3" x14ac:dyDescent="0.3">
      <c r="C42" s="14"/>
    </row>
    <row r="43" spans="3:3" x14ac:dyDescent="0.3">
      <c r="C43" s="14"/>
    </row>
    <row r="44" spans="3:3" x14ac:dyDescent="0.3">
      <c r="C44" s="14"/>
    </row>
    <row r="45" spans="3:3" x14ac:dyDescent="0.3">
      <c r="C45" s="14"/>
    </row>
    <row r="46" spans="3:3" x14ac:dyDescent="0.3">
      <c r="C46" s="14"/>
    </row>
    <row r="47" spans="3:3" x14ac:dyDescent="0.3">
      <c r="C47" s="14"/>
    </row>
    <row r="48" spans="3:3" x14ac:dyDescent="0.3">
      <c r="C48" s="14"/>
    </row>
    <row r="49" spans="3:3" x14ac:dyDescent="0.3">
      <c r="C49" s="14"/>
    </row>
    <row r="50" spans="3:3" x14ac:dyDescent="0.3">
      <c r="C50" s="14"/>
    </row>
    <row r="51" spans="3:3" x14ac:dyDescent="0.3">
      <c r="C51" s="14"/>
    </row>
  </sheetData>
  <hyperlinks>
    <hyperlink ref="E19" r:id="rId1" xr:uid="{C5A4E4F2-F9CE-450D-9C2E-C7E356A9944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Trikaal</dc:creator>
  <cp:lastModifiedBy>Trikaal</cp:lastModifiedBy>
  <dcterms:created xsi:type="dcterms:W3CDTF">2023-03-05T13:15:25Z</dcterms:created>
  <dcterms:modified xsi:type="dcterms:W3CDTF">2023-03-07T07:17:51Z</dcterms:modified>
</cp:coreProperties>
</file>